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<sst xmlns="http://schemas.openxmlformats.org/spreadsheetml/2006/main" count="70" uniqueCount="30">
  <si>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</si>
  <si>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</si>
  <si>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</si>
  <si>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</si>
  <si>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</si>
  <si>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</si>
  <si>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</si>
  <si>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</si>
  <si>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</si>
  <si>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</si>
  <si>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</si>
  <si>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</si>
  <si>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</si>
  <si>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</si>
  <si>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</si>
  <si>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</si>
  <si>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</si>
  <si>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</si>
  <si>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</si>
  <si>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</si>
  <si>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</si>
  <si>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</si>
  <si>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</si>
  <si>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</si>
  <si>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Tero Ilonen</t>
  </si>
  <si>
    <t>8.</t>
  </si>
  <si>
    <t>Manse PP</t>
  </si>
  <si>
    <t>Manse PP = Manse PP, Tampere  (2003)</t>
  </si>
  <si>
    <t>12.3.1983</t>
  </si>
  <si>
    <t>NJ = Nurmon Jymy  (1925),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</si>
</sst>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7.5703125" customWidth="1"/>
    <col min="5" max="9" width="5.42578125" customWidth="1"/>
    <col min="10" max="10" width="8.14062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5.7109375" customWidth="1"/>
    <col min="26" max="26" width="11.28515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24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6"/>
      <c r="D2" s="57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8" t="s">
        <v>12</v>
      </c>
      <c r="Y2" s="59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0"/>
      <c r="W4" s="19"/>
      <c r="X4" s="12">
        <v>2009</v>
      </c>
      <c r="Y4" s="12" t="s">
        <v>25</v>
      </c>
      <c r="Z4" s="1" t="s">
        <v>26</v>
      </c>
      <c r="AA4" s="12">
        <v>2</v>
      </c>
      <c r="AB4" s="12">
        <v>0</v>
      </c>
      <c r="AC4" s="12">
        <v>0</v>
      </c>
      <c r="AD4" s="12">
        <v>0</v>
      </c>
      <c r="AE4" s="12">
        <v>2</v>
      </c>
      <c r="AF4" s="66">
        <v>0.33329999999999999</v>
      </c>
      <c r="AG4" s="10">
        <v>6</v>
      </c>
      <c r="AH4" s="7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2" t="s">
        <v>13</v>
      </c>
      <c r="C5" s="63"/>
      <c r="D5" s="64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2"/>
      <c r="O5" s="43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5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2</v>
      </c>
      <c r="AF5" s="37">
        <f>PRODUCT(AE5/AG5)</f>
        <v>0.33333333333333331</v>
      </c>
      <c r="AG5" s="21">
        <f>SUM(AG4:AG4)</f>
        <v>6</v>
      </c>
      <c r="AH5" s="18"/>
      <c r="AI5" s="29"/>
      <c r="AJ5" s="42"/>
      <c r="AK5" s="43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15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9" t="s">
        <v>16</v>
      </c>
      <c r="C7" s="50"/>
      <c r="D7" s="51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5" t="s">
        <v>29</v>
      </c>
      <c r="U7" s="17"/>
      <c r="V7" s="17"/>
      <c r="W7" s="17"/>
      <c r="X7" s="17"/>
      <c r="Y7" s="17"/>
      <c r="Z7" s="17"/>
      <c r="AA7" s="17"/>
      <c r="AB7" s="17"/>
      <c r="AC7" s="16"/>
      <c r="AD7" s="16"/>
      <c r="AE7" s="16"/>
      <c r="AF7" s="16"/>
      <c r="AG7" s="16"/>
      <c r="AH7" s="16"/>
      <c r="AI7" s="16"/>
      <c r="AJ7" s="16"/>
      <c r="AK7" s="16"/>
      <c r="AM7" s="19"/>
      <c r="AN7" s="44"/>
      <c r="AO7" s="44"/>
      <c r="AP7" s="44"/>
      <c r="AQ7" s="44"/>
      <c r="AR7" s="44"/>
      <c r="AS7" s="44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2" t="s">
        <v>15</v>
      </c>
      <c r="C8" s="3"/>
      <c r="D8" s="53"/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61">
        <v>0</v>
      </c>
      <c r="K8" s="16">
        <v>0</v>
      </c>
      <c r="L8" s="54">
        <v>0</v>
      </c>
      <c r="M8" s="54">
        <v>0</v>
      </c>
      <c r="N8" s="54">
        <v>0</v>
      </c>
      <c r="O8" s="54">
        <v>0</v>
      </c>
      <c r="Q8" s="17"/>
      <c r="R8" s="17"/>
      <c r="S8" s="17"/>
      <c r="T8" s="55" t="s">
        <v>27</v>
      </c>
      <c r="U8" s="10"/>
      <c r="V8" s="19"/>
      <c r="W8" s="19"/>
      <c r="X8" s="44"/>
      <c r="Y8" s="44"/>
      <c r="Z8" s="44"/>
      <c r="AA8" s="44"/>
      <c r="AB8" s="44"/>
      <c r="AC8" s="17"/>
      <c r="AD8" s="17"/>
      <c r="AE8" s="16"/>
      <c r="AF8" s="16"/>
      <c r="AG8" s="16"/>
      <c r="AH8" s="16"/>
      <c r="AI8" s="16"/>
      <c r="AJ8" s="16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8">
        <f>PRODUCT(E5+Q5)</f>
        <v>0</v>
      </c>
      <c r="F9" s="48">
        <f>PRODUCT(F5+R5)</f>
        <v>0</v>
      </c>
      <c r="G9" s="48">
        <f>PRODUCT(G5+S5)</f>
        <v>0</v>
      </c>
      <c r="H9" s="48">
        <f>PRODUCT(H5+T5)</f>
        <v>0</v>
      </c>
      <c r="I9" s="48">
        <f>PRODUCT(I5+U5)</f>
        <v>0</v>
      </c>
      <c r="J9" s="61">
        <v>0</v>
      </c>
      <c r="K9" s="16">
        <f>PRODUCT(K5+W5)</f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8">
        <f>PRODUCT(AA5+AM5)</f>
        <v>2</v>
      </c>
      <c r="F10" s="48">
        <f>PRODUCT(AB5+AN5)</f>
        <v>0</v>
      </c>
      <c r="G10" s="48">
        <f>PRODUCT(AC5+AO5)</f>
        <v>0</v>
      </c>
      <c r="H10" s="48">
        <f>PRODUCT(AD5+AP5)</f>
        <v>0</v>
      </c>
      <c r="I10" s="48">
        <f>PRODUCT(AE5+AQ5)</f>
        <v>2</v>
      </c>
      <c r="J10" s="61">
        <f>PRODUCT(I10/K10)</f>
        <v>0.33333333333333331</v>
      </c>
      <c r="K10" s="10">
        <f>PRODUCT(AG5+AS5)</f>
        <v>6</v>
      </c>
      <c r="L10" s="54">
        <f>PRODUCT((F10+G10)/E10)</f>
        <v>0</v>
      </c>
      <c r="M10" s="54">
        <f>PRODUCT(H10/E10)</f>
        <v>0</v>
      </c>
      <c r="N10" s="54">
        <f>PRODUCT((F10+G10+H10)/E10)</f>
        <v>0</v>
      </c>
      <c r="O10" s="54">
        <f>PRODUCT(I10/E10)</f>
        <v>1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6"/>
      <c r="AF10" s="16"/>
      <c r="AG10" s="16"/>
      <c r="AH10" s="16"/>
      <c r="AI10" s="16"/>
      <c r="AJ10" s="16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5" t="s">
        <v>13</v>
      </c>
      <c r="C11" s="46"/>
      <c r="D11" s="47"/>
      <c r="E11" s="48">
        <f>SUM(E8:E10)</f>
        <v>2</v>
      </c>
      <c r="F11" s="48">
        <f t="shared" ref="F11:I11" si="0">SUM(F8:F10)</f>
        <v>0</v>
      </c>
      <c r="G11" s="48">
        <f t="shared" si="0"/>
        <v>0</v>
      </c>
      <c r="H11" s="48">
        <f t="shared" si="0"/>
        <v>0</v>
      </c>
      <c r="I11" s="48">
        <f t="shared" si="0"/>
        <v>2</v>
      </c>
      <c r="J11" s="61">
        <f>PRODUCT(I11/K11)</f>
        <v>0.33333333333333331</v>
      </c>
      <c r="K11" s="16">
        <f>SUM(K8:K10)</f>
        <v>6</v>
      </c>
      <c r="L11" s="54">
        <f>PRODUCT((F11+G11)/E11)</f>
        <v>0</v>
      </c>
      <c r="M11" s="54">
        <f>PRODUCT(H11/E11)</f>
        <v>0</v>
      </c>
      <c r="N11" s="54">
        <f>PRODUCT((F11+G11+H11)/E11)</f>
        <v>0</v>
      </c>
      <c r="O11" s="54">
        <f>PRODUCT(I11/E11)</f>
        <v>1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H50" s="16"/>
      <c r="AI50" s="16"/>
      <c r="AJ50" s="16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H84" s="16"/>
      <c r="AI84" s="16"/>
      <c r="AJ84" s="16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55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0"/>
      <c r="AI176" s="10"/>
      <c r="AJ176" s="10"/>
      <c r="AK176" s="10"/>
      <c r="AL176" s="10"/>
    </row>
  </sheetData>
  <sortState ref="T7:AB10">
    <sortCondition descending="1" ref="T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2018-09-23T10:03:33Z</dcterms:modified>
</cp:coreProperties>
</file>